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PhotoVideo/Documents/IACA/MeasurementForms/"/>
    </mc:Choice>
  </mc:AlternateContent>
  <xr:revisionPtr revIDLastSave="0" documentId="13_ncr:1_{EC825E69-BC98-C94F-B3EE-13A3EA2285FC}" xr6:coauthVersionLast="36" xr6:coauthVersionMax="36" xr10:uidLastSave="{00000000-0000-0000-0000-000000000000}"/>
  <bookViews>
    <workbookView xWindow="2460" yWindow="720" windowWidth="30800" windowHeight="27280" xr2:uid="{00000000-000D-0000-FFFF-FFFF00000000}"/>
  </bookViews>
  <sheets>
    <sheet name="Mast Certifcate" sheetId="1" r:id="rId1"/>
  </sheets>
  <calcPr calcId="181029"/>
</workbook>
</file>

<file path=xl/calcChain.xml><?xml version="1.0" encoding="utf-8"?>
<calcChain xmlns="http://schemas.openxmlformats.org/spreadsheetml/2006/main">
  <c r="E17" i="1" l="1"/>
  <c r="I16" i="1"/>
  <c r="I25" i="1"/>
</calcChain>
</file>

<file path=xl/sharedStrings.xml><?xml version="1.0" encoding="utf-8"?>
<sst xmlns="http://schemas.openxmlformats.org/spreadsheetml/2006/main" count="43" uniqueCount="43">
  <si>
    <t>Mast Measurement</t>
  </si>
  <si>
    <t xml:space="preserve"> (Is half of the surface area of the mast excluding top and bottom surface)</t>
  </si>
  <si>
    <t>L [m]</t>
  </si>
  <si>
    <t>U [m]</t>
  </si>
  <si>
    <t>U1 [m]</t>
  </si>
  <si>
    <t>MA [m2]</t>
  </si>
  <si>
    <t>Serial N°</t>
  </si>
  <si>
    <t>Builder</t>
  </si>
  <si>
    <t>Material</t>
  </si>
  <si>
    <t>Calculation of MA:</t>
  </si>
  <si>
    <t>Boom Measurement</t>
  </si>
  <si>
    <t>Calculation of BA:</t>
  </si>
  <si>
    <t xml:space="preserve">BA = 1/2 x MG x Lb </t>
  </si>
  <si>
    <t>MA = ***</t>
  </si>
  <si>
    <t>SN = ***</t>
  </si>
  <si>
    <t>Date ***</t>
  </si>
  <si>
    <t>Signature ***</t>
  </si>
  <si>
    <r>
      <t>Measurers Declaration</t>
    </r>
    <r>
      <rPr>
        <sz val="12"/>
        <rFont val="Times New Roman"/>
        <family val="1"/>
      </rPr>
      <t>:</t>
    </r>
  </si>
  <si>
    <t xml:space="preserve">Date of Measurement: </t>
  </si>
  <si>
    <t>Measurer’s Name:</t>
  </si>
  <si>
    <t xml:space="preserve">Appointed by: </t>
  </si>
  <si>
    <t>Measurer’s Signature:</t>
  </si>
  <si>
    <t>Measurer’s Stamp</t>
  </si>
  <si>
    <t>Measurer to mark the following on bottom starboard side of mast.</t>
  </si>
  <si>
    <t>All measurements are in meters and to three decimal places.</t>
  </si>
  <si>
    <t xml:space="preserve"> I declare that I have measured this mast &amp; boom and they comply with all the class rules.</t>
  </si>
  <si>
    <t>T1 [m]</t>
  </si>
  <si>
    <t>T2 [m]</t>
  </si>
  <si>
    <t>U2 [m]</t>
  </si>
  <si>
    <t>MA = U x (L-T1-T2)/2 + T1 x (U + U1)/4 + T2 x (U + U2)/4</t>
  </si>
  <si>
    <t>Comments</t>
  </si>
  <si>
    <t>Refer current measurers guidelines when completing form.</t>
  </si>
  <si>
    <t>www.a-cat.org</t>
  </si>
  <si>
    <t>Mast Identification</t>
  </si>
  <si>
    <t>Length, Lb [m]</t>
  </si>
  <si>
    <t>Boom Area, BA [m2]</t>
  </si>
  <si>
    <t>Straight mast</t>
  </si>
  <si>
    <t>MA = U x L / 2</t>
  </si>
  <si>
    <t>General mast formula</t>
  </si>
  <si>
    <t>MA = T1 x (U + U1)/4 + T2 x (U + U2)/4</t>
  </si>
  <si>
    <t>Double taper mast</t>
  </si>
  <si>
    <t>Mean Girth, MG [m]</t>
  </si>
  <si>
    <t>(Only required if the profile height is more than 1.5 the width)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</si>
</sst>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7" xfId="0" applyFont="1" applyBorder="1" applyAlignment="1" applyProtection="1">
      <alignment vertical="top"/>
    </xf>
    <xf numFmtId="0" fontId="0" fillId="0" borderId="19" xfId="0" applyBorder="1" applyProtection="1"/>
    <xf numFmtId="0" fontId="1" fillId="0" borderId="0" xfId="0" applyFont="1" applyBorder="1" applyAlignment="1" applyProtection="1">
      <alignment vertical="top"/>
    </xf>
    <xf numFmtId="0" fontId="0" fillId="0" borderId="20" xfId="0" applyBorder="1" applyProtection="1"/>
    <xf numFmtId="0" fontId="4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vertical="top"/>
    </xf>
    <xf numFmtId="0" fontId="3" fillId="3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0" fontId="3" fillId="0" borderId="13" xfId="0" applyFont="1" applyFill="1" applyBorder="1" applyAlignment="1" applyProtection="1">
      <alignment vertical="top"/>
    </xf>
    <xf numFmtId="0" fontId="4" fillId="0" borderId="12" xfId="0" applyFont="1" applyFill="1" applyBorder="1" applyAlignment="1" applyProtection="1">
      <alignment vertical="top"/>
    </xf>
    <xf numFmtId="0" fontId="3" fillId="0" borderId="12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1" fillId="0" borderId="4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vertical="top"/>
    </xf>
    <xf numFmtId="0" fontId="0" fillId="0" borderId="21" xfId="0" applyBorder="1" applyProtection="1"/>
    <xf numFmtId="0" fontId="0" fillId="0" borderId="11" xfId="0" applyBorder="1" applyProtection="1"/>
    <xf numFmtId="0" fontId="0" fillId="0" borderId="22" xfId="0" applyBorder="1" applyProtection="1"/>
    <xf numFmtId="0" fontId="3" fillId="3" borderId="14" xfId="0" applyFont="1" applyFill="1" applyBorder="1" applyAlignment="1" applyProtection="1">
      <alignment vertical="top"/>
    </xf>
    <xf numFmtId="49" fontId="1" fillId="0" borderId="0" xfId="0" applyNumberFormat="1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vertical="top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11" xfId="0" applyFill="1" applyBorder="1"/>
    <xf numFmtId="0" fontId="0" fillId="0" borderId="11" xfId="0" applyBorder="1"/>
    <xf numFmtId="0" fontId="0" fillId="0" borderId="22" xfId="0" applyBorder="1"/>
    <xf numFmtId="0" fontId="1" fillId="0" borderId="16" xfId="0" applyFont="1" applyBorder="1" applyAlignment="1" applyProtection="1">
      <alignment vertical="top"/>
    </xf>
    <xf numFmtId="0" fontId="8" fillId="3" borderId="25" xfId="0" applyFont="1" applyFill="1" applyBorder="1" applyAlignment="1" applyProtection="1">
      <alignment vertical="top"/>
    </xf>
    <xf numFmtId="0" fontId="8" fillId="3" borderId="26" xfId="0" applyFont="1" applyFill="1" applyBorder="1" applyAlignment="1" applyProtection="1">
      <alignment vertical="top"/>
    </xf>
    <xf numFmtId="0" fontId="8" fillId="3" borderId="2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164" fontId="1" fillId="0" borderId="8" xfId="0" applyNumberFormat="1" applyFont="1" applyFill="1" applyBorder="1" applyAlignment="1" applyProtection="1">
      <alignment vertical="top"/>
      <protection locked="0"/>
    </xf>
    <xf numFmtId="164" fontId="1" fillId="0" borderId="10" xfId="0" applyNumberFormat="1" applyFont="1" applyFill="1" applyBorder="1" applyAlignment="1" applyProtection="1">
      <alignment vertical="top"/>
      <protection locked="0"/>
    </xf>
    <xf numFmtId="164" fontId="1" fillId="0" borderId="31" xfId="0" applyNumberFormat="1" applyFon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top"/>
    </xf>
    <xf numFmtId="0" fontId="4" fillId="3" borderId="25" xfId="0" applyFont="1" applyFill="1" applyBorder="1" applyAlignment="1" applyProtection="1">
      <alignment vertical="top"/>
    </xf>
    <xf numFmtId="0" fontId="4" fillId="3" borderId="33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3" borderId="23" xfId="0" applyFont="1" applyFill="1" applyBorder="1" applyAlignment="1" applyProtection="1">
      <alignment vertical="top"/>
    </xf>
    <xf numFmtId="0" fontId="3" fillId="3" borderId="32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4" fillId="0" borderId="17" xfId="0" applyFont="1" applyBorder="1" applyAlignment="1" applyProtection="1">
      <alignment vertical="top"/>
    </xf>
    <xf numFmtId="0" fontId="3" fillId="0" borderId="17" xfId="0" applyFont="1" applyBorder="1" applyAlignment="1" applyProtection="1">
      <alignment vertical="top"/>
    </xf>
    <xf numFmtId="0" fontId="1" fillId="3" borderId="7" xfId="0" applyFont="1" applyFill="1" applyBorder="1" applyAlignment="1" applyProtection="1">
      <alignment vertical="top"/>
    </xf>
    <xf numFmtId="0" fontId="1" fillId="3" borderId="28" xfId="0" applyFont="1" applyFill="1" applyBorder="1" applyAlignment="1" applyProtection="1">
      <alignment vertical="top"/>
    </xf>
    <xf numFmtId="0" fontId="1" fillId="3" borderId="24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1" fillId="4" borderId="29" xfId="0" applyFont="1" applyFill="1" applyBorder="1" applyAlignment="1" applyProtection="1">
      <alignment vertical="top" wrapText="1"/>
    </xf>
    <xf numFmtId="164" fontId="1" fillId="0" borderId="30" xfId="0" applyNumberFormat="1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/>
      <protection locked="0"/>
    </xf>
    <xf numFmtId="0" fontId="1" fillId="0" borderId="36" xfId="0" applyFont="1" applyFill="1" applyBorder="1" applyAlignment="1" applyProtection="1">
      <alignment vertical="top" wrapText="1"/>
      <protection locked="0"/>
    </xf>
    <xf numFmtId="0" fontId="1" fillId="0" borderId="37" xfId="0" applyFont="1" applyFill="1" applyBorder="1" applyAlignment="1" applyProtection="1">
      <alignment vertical="top" wrapText="1"/>
      <protection locked="0"/>
    </xf>
    <xf numFmtId="0" fontId="1" fillId="0" borderId="39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vertical="top"/>
    </xf>
    <xf numFmtId="0" fontId="3" fillId="3" borderId="15" xfId="0" applyFont="1" applyFill="1" applyBorder="1" applyAlignment="1" applyProtection="1">
      <alignment vertical="top"/>
    </xf>
    <xf numFmtId="0" fontId="3" fillId="3" borderId="40" xfId="0" applyFont="1" applyFill="1" applyBorder="1" applyAlignment="1" applyProtection="1">
      <alignment vertical="top"/>
    </xf>
    <xf numFmtId="0" fontId="3" fillId="3" borderId="41" xfId="0" applyFont="1" applyFill="1" applyBorder="1" applyAlignment="1" applyProtection="1">
      <alignment vertical="top"/>
    </xf>
    <xf numFmtId="0" fontId="3" fillId="3" borderId="23" xfId="0" applyFont="1" applyFill="1" applyBorder="1" applyAlignment="1" applyProtection="1">
      <alignment vertical="top"/>
    </xf>
    <xf numFmtId="0" fontId="3" fillId="3" borderId="32" xfId="0" applyFont="1" applyFill="1" applyBorder="1" applyAlignment="1" applyProtection="1">
      <alignment vertical="top"/>
    </xf>
    <xf numFmtId="0" fontId="3" fillId="3" borderId="25" xfId="0" applyFont="1" applyFill="1" applyBorder="1" applyAlignment="1" applyProtection="1">
      <alignment vertical="top"/>
    </xf>
    <xf numFmtId="0" fontId="3" fillId="3" borderId="33" xfId="0" applyFont="1" applyFill="1" applyBorder="1" applyAlignment="1" applyProtection="1">
      <alignment vertical="top"/>
    </xf>
    <xf numFmtId="0" fontId="3" fillId="0" borderId="1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horizontal="center" vertical="top"/>
    </xf>
    <xf numFmtId="0" fontId="1" fillId="0" borderId="6" xfId="0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1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0" borderId="34" xfId="0" applyFont="1" applyBorder="1" applyAlignment="1" applyProtection="1">
      <alignment vertical="top"/>
      <protection locked="0"/>
    </xf>
    <xf numFmtId="0" fontId="1" fillId="0" borderId="35" xfId="0" applyFont="1" applyBorder="1" applyAlignment="1" applyProtection="1">
      <alignment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0" fontId="1" fillId="0" borderId="34" xfId="0" applyFont="1" applyFill="1" applyBorder="1" applyAlignment="1" applyProtection="1">
      <alignment vertical="top" wrapText="1"/>
      <protection locked="0"/>
    </xf>
    <xf numFmtId="0" fontId="1" fillId="0" borderId="35" xfId="0" applyFont="1" applyFill="1" applyBorder="1" applyAlignment="1" applyProtection="1">
      <alignment vertical="top" wrapText="1"/>
      <protection locked="0"/>
    </xf>
    <xf numFmtId="0" fontId="1" fillId="0" borderId="38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0" fontId="1" fillId="0" borderId="3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3" xfId="0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6" xfId="0" applyFont="1" applyFill="1" applyBorder="1" applyAlignment="1" applyProtection="1">
      <alignment vertical="top"/>
      <protection locked="0"/>
    </xf>
    <xf numFmtId="0" fontId="1" fillId="0" borderId="36" xfId="0" applyFont="1" applyBorder="1" applyAlignment="1" applyProtection="1">
      <alignment vertical="top"/>
      <protection locked="0"/>
    </xf>
    <xf numFmtId="0" fontId="1" fillId="0" borderId="37" xfId="0" applyFont="1" applyBorder="1" applyAlignment="1" applyProtection="1">
      <alignment vertical="top"/>
      <protection locked="0"/>
    </xf>
    <xf numFmtId="0" fontId="1" fillId="0" borderId="32" xfId="0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510362</xdr:colOff>
      <xdr:row>26</xdr:row>
      <xdr:rowOff>108438</xdr:rowOff>
    </xdr:from>
    <xdr:to>
      <xdr:col>8</xdr:col>
      <xdr:colOff>877603</xdr:colOff>
      <xdr:row>29</xdr:row>
      <xdr:rowOff>149875</xdr:rowOff>
    </xdr:to>
    <xdr:grpSp>
      <xdr:nvGrpSpPr>
        <xdr:cNvPr id="47" name="Group 18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3748862" y="5378938"/>
          <a:ext cx="2769658" cy="665854"/>
          <a:chOff x="4925" y="-4648"/>
          <a:chExt cx="12744" cy="24648"/>
        </a:xfrm>
      </xdr:grpSpPr>
      <xdr:sp macro="" textlink="">
        <xdr:nvSpPr>
          <xdr:cNvPr id="48" name="Line 182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5138" y="11541"/>
            <a:ext cx="3" cy="845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183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17477" y="11541"/>
            <a:ext cx="3" cy="845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184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5138" y="18570"/>
            <a:ext cx="12342" cy="24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185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0702" y="11663"/>
            <a:ext cx="807" cy="688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Lb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2" name="Rectangle 186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7729" y="-4648"/>
            <a:ext cx="1317" cy="616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MG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3" name="Oval 19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7820" y="1750"/>
            <a:ext cx="819" cy="9865"/>
          </a:xfrm>
          <a:prstGeom prst="ellips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Oval 195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4925" y="1701"/>
            <a:ext cx="492" cy="9865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Line 196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5195" y="1701"/>
            <a:ext cx="12216" cy="172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197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252" y="11467"/>
            <a:ext cx="12162" cy="9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Freeform 198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17408" y="1676"/>
            <a:ext cx="261" cy="10013"/>
          </a:xfrm>
          <a:custGeom>
            <a:avLst/>
            <a:gdLst>
              <a:gd name="T0" fmla="*/ 0 w 20000"/>
              <a:gd name="T1" fmla="*/ 0 h 20000"/>
              <a:gd name="T2" fmla="*/ 0 w 20000"/>
              <a:gd name="T3" fmla="*/ 115 h 20000"/>
              <a:gd name="T4" fmla="*/ 0 w 20000"/>
              <a:gd name="T5" fmla="*/ 300 h 20000"/>
              <a:gd name="T6" fmla="*/ 0 w 20000"/>
              <a:gd name="T7" fmla="*/ 486 h 20000"/>
              <a:gd name="T8" fmla="*/ 0 w 20000"/>
              <a:gd name="T9" fmla="*/ 650 h 20000"/>
              <a:gd name="T10" fmla="*/ 0 w 20000"/>
              <a:gd name="T11" fmla="*/ 790 h 20000"/>
              <a:gd name="T12" fmla="*/ 0 w 20000"/>
              <a:gd name="T13" fmla="*/ 975 h 20000"/>
              <a:gd name="T14" fmla="*/ 0 w 20000"/>
              <a:gd name="T15" fmla="*/ 1183 h 20000"/>
              <a:gd name="T16" fmla="*/ 0 w 20000"/>
              <a:gd name="T17" fmla="*/ 1253 h 2000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20000"/>
              <a:gd name="T28" fmla="*/ 0 h 20000"/>
              <a:gd name="T29" fmla="*/ 20000 w 20000"/>
              <a:gd name="T30" fmla="*/ 20000 h 20000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20000" h="20000">
                <a:moveTo>
                  <a:pt x="0" y="0"/>
                </a:moveTo>
                <a:lnTo>
                  <a:pt x="11724" y="1823"/>
                </a:lnTo>
                <a:lnTo>
                  <a:pt x="18161" y="4778"/>
                </a:lnTo>
                <a:lnTo>
                  <a:pt x="19770" y="7734"/>
                </a:lnTo>
                <a:lnTo>
                  <a:pt x="19770" y="10345"/>
                </a:lnTo>
                <a:lnTo>
                  <a:pt x="18161" y="12562"/>
                </a:lnTo>
                <a:lnTo>
                  <a:pt x="16552" y="15517"/>
                </a:lnTo>
                <a:lnTo>
                  <a:pt x="8276" y="18818"/>
                </a:lnTo>
                <a:lnTo>
                  <a:pt x="0" y="19951"/>
                </a:lnTo>
              </a:path>
            </a:pathLst>
          </a:custGeom>
          <a:solidFill>
            <a:srgbClr val="FFFFFF"/>
          </a:solidFill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sp>
    </xdr:grpSp>
    <xdr:clientData/>
  </xdr:twoCellAnchor>
  <xdr:twoCellAnchor>
    <xdr:from>
      <xdr:col>6</xdr:col>
      <xdr:colOff>696382</xdr:colOff>
      <xdr:row>41</xdr:row>
      <xdr:rowOff>26459</xdr:rowOff>
    </xdr:from>
    <xdr:to>
      <xdr:col>8</xdr:col>
      <xdr:colOff>330200</xdr:colOff>
      <xdr:row>46</xdr:row>
      <xdr:rowOff>169333</xdr:rowOff>
    </xdr:to>
    <xdr:sp macro="" textlink="">
      <xdr:nvSpPr>
        <xdr:cNvPr id="58" name="Rectangle 19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4709582" y="8383059"/>
          <a:ext cx="1246718" cy="115887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24473</xdr:colOff>
      <xdr:row>6</xdr:row>
      <xdr:rowOff>57395</xdr:rowOff>
    </xdr:from>
    <xdr:to>
      <xdr:col>2</xdr:col>
      <xdr:colOff>339175</xdr:colOff>
      <xdr:row>26</xdr:row>
      <xdr:rowOff>63501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72A34C9-B0D8-7747-8501-67BBA9D24C99}"/>
            </a:ext>
          </a:extLst>
        </xdr:cNvPr>
        <xdr:cNvGrpSpPr/>
      </xdr:nvGrpSpPr>
      <xdr:grpSpPr>
        <a:xfrm>
          <a:off x="109140" y="1242728"/>
          <a:ext cx="992035" cy="4091273"/>
          <a:chOff x="514588" y="809625"/>
          <a:chExt cx="989568" cy="4851132"/>
        </a:xfrm>
      </xdr:grpSpPr>
      <xdr:sp macro="" textlink="">
        <xdr:nvSpPr>
          <xdr:cNvPr id="8" name="Line 14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089305" y="5424888"/>
            <a:ext cx="235724" cy="274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Rectangle 16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727035" y="1605736"/>
            <a:ext cx="192845" cy="21417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T1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8" name="Rectangle 16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514588" y="3069285"/>
            <a:ext cx="152290" cy="18654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2" name="Rectangle 17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159126" y="4489401"/>
            <a:ext cx="192845" cy="21866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3" name="Rectangle 17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179403" y="2148353"/>
            <a:ext cx="324753" cy="20524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4" name="Rectangle 17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091045" y="809625"/>
            <a:ext cx="314614" cy="167339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U1</a:t>
            </a:r>
          </a:p>
          <a:p>
            <a:pPr algn="l" rtl="0">
              <a:lnSpc>
                <a:spcPts val="900"/>
              </a:lnSpc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0" name="Rectangle 17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105333" y="5493418"/>
            <a:ext cx="314614" cy="167339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U2</a:t>
            </a:r>
          </a:p>
          <a:p>
            <a:pPr algn="l" rtl="0">
              <a:lnSpc>
                <a:spcPts val="900"/>
              </a:lnSpc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2" name="Rectangle 166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698000" y="4994296"/>
            <a:ext cx="192845" cy="21233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T2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Line 13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402556" y="2395328"/>
            <a:ext cx="2382" cy="235589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16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1089304" y="2394655"/>
            <a:ext cx="298965" cy="673"/>
          </a:xfrm>
          <a:prstGeom prst="line">
            <a:avLst/>
          </a:prstGeom>
          <a:noFill/>
          <a:ln w="6350">
            <a:solidFill>
              <a:srgbClr val="000000"/>
            </a:solidFill>
            <a:prstDash val="sysDot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17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1089305" y="4755426"/>
            <a:ext cx="301346" cy="558"/>
          </a:xfrm>
          <a:prstGeom prst="line">
            <a:avLst/>
          </a:prstGeom>
          <a:noFill/>
          <a:ln w="6350">
            <a:solidFill>
              <a:srgbClr val="000000"/>
            </a:solidFill>
            <a:prstDash val="sysDot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3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86980" y="977912"/>
            <a:ext cx="192765" cy="33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279745" y="980585"/>
            <a:ext cx="125114" cy="142305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086980" y="981252"/>
            <a:ext cx="2950" cy="444509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28709" y="5166944"/>
            <a:ext cx="164599" cy="186541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endParaRPr lang="da-DK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da-DK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3" name="Line 15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91852" y="980583"/>
            <a:ext cx="471841" cy="327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5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61709" y="2394655"/>
            <a:ext cx="189652" cy="315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5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85491" y="5424889"/>
            <a:ext cx="427302" cy="903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5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59824" y="983625"/>
            <a:ext cx="732" cy="445013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5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49714" y="986667"/>
            <a:ext cx="0" cy="141114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>
            <a:stCxn id="8" idx="1"/>
          </xdr:cNvCxnSpPr>
        </xdr:nvCxnSpPr>
        <xdr:spPr>
          <a:xfrm flipV="1">
            <a:off x="1325029" y="4752002"/>
            <a:ext cx="79309" cy="675631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1095364" y="2340046"/>
            <a:ext cx="307249" cy="119577"/>
          </a:xfrm>
          <a:custGeom>
            <a:avLst/>
            <a:gdLst>
              <a:gd name="connsiteX0" fmla="*/ 11 w 307249"/>
              <a:gd name="connsiteY0" fmla="*/ 54782 h 119076"/>
              <a:gd name="connsiteX1" fmla="*/ 226230 w 307249"/>
              <a:gd name="connsiteY1" fmla="*/ 13 h 119076"/>
              <a:gd name="connsiteX2" fmla="*/ 307192 w 307249"/>
              <a:gd name="connsiteY2" fmla="*/ 59545 h 119076"/>
              <a:gd name="connsiteX3" fmla="*/ 216705 w 307249"/>
              <a:gd name="connsiteY3" fmla="*/ 119076 h 119076"/>
              <a:gd name="connsiteX4" fmla="*/ 11 w 307249"/>
              <a:gd name="connsiteY4" fmla="*/ 54782 h 1190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7249" h="119076">
                <a:moveTo>
                  <a:pt x="11" y="54782"/>
                </a:moveTo>
                <a:cubicBezTo>
                  <a:pt x="1599" y="34938"/>
                  <a:pt x="175033" y="-781"/>
                  <a:pt x="226230" y="13"/>
                </a:cubicBezTo>
                <a:cubicBezTo>
                  <a:pt x="277427" y="807"/>
                  <a:pt x="308780" y="39701"/>
                  <a:pt x="307192" y="59545"/>
                </a:cubicBezTo>
                <a:cubicBezTo>
                  <a:pt x="305605" y="79389"/>
                  <a:pt x="266711" y="119076"/>
                  <a:pt x="216705" y="119076"/>
                </a:cubicBezTo>
                <a:cubicBezTo>
                  <a:pt x="166699" y="119076"/>
                  <a:pt x="-1577" y="74626"/>
                  <a:pt x="11" y="54782"/>
                </a:cubicBezTo>
                <a:close/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59" name="Freeform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092983" y="4698820"/>
            <a:ext cx="307249" cy="119076"/>
          </a:xfrm>
          <a:custGeom>
            <a:avLst/>
            <a:gdLst>
              <a:gd name="connsiteX0" fmla="*/ 11 w 307249"/>
              <a:gd name="connsiteY0" fmla="*/ 54782 h 119076"/>
              <a:gd name="connsiteX1" fmla="*/ 226230 w 307249"/>
              <a:gd name="connsiteY1" fmla="*/ 13 h 119076"/>
              <a:gd name="connsiteX2" fmla="*/ 307192 w 307249"/>
              <a:gd name="connsiteY2" fmla="*/ 59545 h 119076"/>
              <a:gd name="connsiteX3" fmla="*/ 216705 w 307249"/>
              <a:gd name="connsiteY3" fmla="*/ 119076 h 119076"/>
              <a:gd name="connsiteX4" fmla="*/ 11 w 307249"/>
              <a:gd name="connsiteY4" fmla="*/ 54782 h 1190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7249" h="119076">
                <a:moveTo>
                  <a:pt x="11" y="54782"/>
                </a:moveTo>
                <a:cubicBezTo>
                  <a:pt x="1599" y="34938"/>
                  <a:pt x="175033" y="-781"/>
                  <a:pt x="226230" y="13"/>
                </a:cubicBezTo>
                <a:cubicBezTo>
                  <a:pt x="277427" y="807"/>
                  <a:pt x="308780" y="39701"/>
                  <a:pt x="307192" y="59545"/>
                </a:cubicBezTo>
                <a:cubicBezTo>
                  <a:pt x="305605" y="79389"/>
                  <a:pt x="266711" y="119076"/>
                  <a:pt x="216705" y="119076"/>
                </a:cubicBezTo>
                <a:cubicBezTo>
                  <a:pt x="166699" y="119076"/>
                  <a:pt x="-1577" y="74626"/>
                  <a:pt x="11" y="54782"/>
                </a:cubicBezTo>
                <a:close/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61" name="Line 156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45057" y="4753601"/>
            <a:ext cx="3097" cy="67269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53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75631" y="4755310"/>
            <a:ext cx="182873" cy="3848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135353</xdr:colOff>
      <xdr:row>7</xdr:row>
      <xdr:rowOff>28863</xdr:rowOff>
    </xdr:from>
    <xdr:to>
      <xdr:col>5</xdr:col>
      <xdr:colOff>119854</xdr:colOff>
      <xdr:row>25</xdr:row>
      <xdr:rowOff>57150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275CCE20-E95F-3F48-B5BA-93DC2ABAEB81}"/>
            </a:ext>
          </a:extLst>
        </xdr:cNvPr>
        <xdr:cNvGrpSpPr/>
      </xdr:nvGrpSpPr>
      <xdr:grpSpPr>
        <a:xfrm>
          <a:off x="2569520" y="1447030"/>
          <a:ext cx="788834" cy="3679537"/>
          <a:chOff x="2564750" y="1137227"/>
          <a:chExt cx="787833" cy="4012046"/>
        </a:xfrm>
      </xdr:grpSpPr>
      <xdr:sp macro="" textlink="">
        <xdr:nvSpPr>
          <xdr:cNvPr id="89" name="Rectangle 167">
            <a:extLst>
              <a:ext uri="{FF2B5EF4-FFF2-40B4-BE49-F238E27FC236}">
                <a16:creationId xmlns:a16="http://schemas.microsoft.com/office/drawing/2014/main" id="{431E3B03-9E83-8447-8AC6-7CDE8DACAA33}"/>
              </a:ext>
            </a:extLst>
          </xdr:cNvPr>
          <xdr:cNvSpPr>
            <a:spLocks noChangeArrowheads="1"/>
          </xdr:cNvSpPr>
        </xdr:nvSpPr>
        <xdr:spPr bwMode="auto">
          <a:xfrm>
            <a:off x="2564750" y="3020297"/>
            <a:ext cx="152644" cy="16756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91" name="Rectangle 177">
            <a:extLst>
              <a:ext uri="{FF2B5EF4-FFF2-40B4-BE49-F238E27FC236}">
                <a16:creationId xmlns:a16="http://schemas.microsoft.com/office/drawing/2014/main" id="{014BFE5E-C07C-5D4B-BE18-ADE7E1BBA052}"/>
              </a:ext>
            </a:extLst>
          </xdr:cNvPr>
          <xdr:cNvSpPr>
            <a:spLocks noChangeArrowheads="1"/>
          </xdr:cNvSpPr>
        </xdr:nvSpPr>
        <xdr:spPr bwMode="auto">
          <a:xfrm>
            <a:off x="3027074" y="2186569"/>
            <a:ext cx="325509" cy="18436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96" name="Line 168">
            <a:extLst>
              <a:ext uri="{FF2B5EF4-FFF2-40B4-BE49-F238E27FC236}">
                <a16:creationId xmlns:a16="http://schemas.microsoft.com/office/drawing/2014/main" id="{63C44319-2779-FA44-8FCE-8C901DDF57BF}"/>
              </a:ext>
            </a:extLst>
          </xdr:cNvPr>
          <xdr:cNvSpPr>
            <a:spLocks noChangeShapeType="1"/>
          </xdr:cNvSpPr>
        </xdr:nvSpPr>
        <xdr:spPr bwMode="auto">
          <a:xfrm>
            <a:off x="2936766" y="2407812"/>
            <a:ext cx="299661" cy="605"/>
          </a:xfrm>
          <a:prstGeom prst="line">
            <a:avLst/>
          </a:prstGeom>
          <a:noFill/>
          <a:ln w="6350">
            <a:solidFill>
              <a:srgbClr val="000000"/>
            </a:solidFill>
            <a:prstDash val="sysDot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Rectangle 145">
            <a:extLst>
              <a:ext uri="{FF2B5EF4-FFF2-40B4-BE49-F238E27FC236}">
                <a16:creationId xmlns:a16="http://schemas.microsoft.com/office/drawing/2014/main" id="{8FC04CF3-E31D-DD47-AAE9-7174734A7BD0}"/>
              </a:ext>
            </a:extLst>
          </xdr:cNvPr>
          <xdr:cNvSpPr>
            <a:spLocks noChangeArrowheads="1"/>
          </xdr:cNvSpPr>
        </xdr:nvSpPr>
        <xdr:spPr bwMode="auto">
          <a:xfrm>
            <a:off x="2976263" y="4898057"/>
            <a:ext cx="164982" cy="167563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endParaRPr lang="da-DK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da-DK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2" name="Line 152">
            <a:extLst>
              <a:ext uri="{FF2B5EF4-FFF2-40B4-BE49-F238E27FC236}">
                <a16:creationId xmlns:a16="http://schemas.microsoft.com/office/drawing/2014/main" id="{CCAB033E-F2C5-D14E-8763-C479895889CC}"/>
              </a:ext>
            </a:extLst>
          </xdr:cNvPr>
          <xdr:cNvSpPr>
            <a:spLocks noChangeShapeType="1"/>
          </xdr:cNvSpPr>
        </xdr:nvSpPr>
        <xdr:spPr bwMode="auto">
          <a:xfrm flipH="1">
            <a:off x="2632875" y="1137604"/>
            <a:ext cx="278221" cy="257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54">
            <a:extLst>
              <a:ext uri="{FF2B5EF4-FFF2-40B4-BE49-F238E27FC236}">
                <a16:creationId xmlns:a16="http://schemas.microsoft.com/office/drawing/2014/main" id="{8EDFCD21-01DA-B249-B4F2-2DFDD99799EB}"/>
              </a:ext>
            </a:extLst>
          </xdr:cNvPr>
          <xdr:cNvSpPr>
            <a:spLocks noChangeShapeType="1"/>
          </xdr:cNvSpPr>
        </xdr:nvSpPr>
        <xdr:spPr bwMode="auto">
          <a:xfrm flipH="1">
            <a:off x="2632875" y="5134813"/>
            <a:ext cx="258906" cy="3069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155">
            <a:extLst>
              <a:ext uri="{FF2B5EF4-FFF2-40B4-BE49-F238E27FC236}">
                <a16:creationId xmlns:a16="http://schemas.microsoft.com/office/drawing/2014/main" id="{D095A18F-5109-AB49-B7DF-4C4A8CC08089}"/>
              </a:ext>
            </a:extLst>
          </xdr:cNvPr>
          <xdr:cNvSpPr>
            <a:spLocks noChangeShapeType="1"/>
          </xdr:cNvSpPr>
        </xdr:nvSpPr>
        <xdr:spPr bwMode="auto">
          <a:xfrm flipV="1">
            <a:off x="2735828" y="1140337"/>
            <a:ext cx="734" cy="399739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Freeform 107">
            <a:extLst>
              <a:ext uri="{FF2B5EF4-FFF2-40B4-BE49-F238E27FC236}">
                <a16:creationId xmlns:a16="http://schemas.microsoft.com/office/drawing/2014/main" id="{29EF3850-B635-8D41-8921-22E8F4CF32FB}"/>
              </a:ext>
            </a:extLst>
          </xdr:cNvPr>
          <xdr:cNvSpPr/>
        </xdr:nvSpPr>
        <xdr:spPr>
          <a:xfrm>
            <a:off x="2942840" y="2358759"/>
            <a:ext cx="307964" cy="107412"/>
          </a:xfrm>
          <a:custGeom>
            <a:avLst/>
            <a:gdLst>
              <a:gd name="connsiteX0" fmla="*/ 11 w 307249"/>
              <a:gd name="connsiteY0" fmla="*/ 54782 h 119076"/>
              <a:gd name="connsiteX1" fmla="*/ 226230 w 307249"/>
              <a:gd name="connsiteY1" fmla="*/ 13 h 119076"/>
              <a:gd name="connsiteX2" fmla="*/ 307192 w 307249"/>
              <a:gd name="connsiteY2" fmla="*/ 59545 h 119076"/>
              <a:gd name="connsiteX3" fmla="*/ 216705 w 307249"/>
              <a:gd name="connsiteY3" fmla="*/ 119076 h 119076"/>
              <a:gd name="connsiteX4" fmla="*/ 11 w 307249"/>
              <a:gd name="connsiteY4" fmla="*/ 54782 h 1190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7249" h="119076">
                <a:moveTo>
                  <a:pt x="11" y="54782"/>
                </a:moveTo>
                <a:cubicBezTo>
                  <a:pt x="1599" y="34938"/>
                  <a:pt x="175033" y="-781"/>
                  <a:pt x="226230" y="13"/>
                </a:cubicBezTo>
                <a:cubicBezTo>
                  <a:pt x="277427" y="807"/>
                  <a:pt x="308780" y="39701"/>
                  <a:pt x="307192" y="59545"/>
                </a:cubicBezTo>
                <a:cubicBezTo>
                  <a:pt x="305605" y="79389"/>
                  <a:pt x="266711" y="119076"/>
                  <a:pt x="216705" y="119076"/>
                </a:cubicBezTo>
                <a:cubicBezTo>
                  <a:pt x="166699" y="119076"/>
                  <a:pt x="-1577" y="74626"/>
                  <a:pt x="11" y="54782"/>
                </a:cubicBezTo>
                <a:close/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814A4EBE-8B15-5545-8B42-E3F37ECECA81}"/>
              </a:ext>
            </a:extLst>
          </xdr:cNvPr>
          <xdr:cNvSpPr/>
        </xdr:nvSpPr>
        <xdr:spPr>
          <a:xfrm>
            <a:off x="2944091" y="1137227"/>
            <a:ext cx="305954" cy="4012046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564223</xdr:colOff>
      <xdr:row>6</xdr:row>
      <xdr:rowOff>63745</xdr:rowOff>
    </xdr:from>
    <xdr:to>
      <xdr:col>3</xdr:col>
      <xdr:colOff>477366</xdr:colOff>
      <xdr:row>26</xdr:row>
      <xdr:rowOff>44451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B6EECA27-E28D-9E4B-AA41-327775D5706F}"/>
            </a:ext>
          </a:extLst>
        </xdr:cNvPr>
        <xdr:cNvGrpSpPr/>
      </xdr:nvGrpSpPr>
      <xdr:grpSpPr>
        <a:xfrm>
          <a:off x="1326223" y="1249078"/>
          <a:ext cx="907976" cy="4065873"/>
          <a:chOff x="514588" y="809625"/>
          <a:chExt cx="905359" cy="4851132"/>
        </a:xfrm>
      </xdr:grpSpPr>
      <xdr:sp macro="" textlink="">
        <xdr:nvSpPr>
          <xdr:cNvPr id="65" name="Line 142">
            <a:extLst>
              <a:ext uri="{FF2B5EF4-FFF2-40B4-BE49-F238E27FC236}">
                <a16:creationId xmlns:a16="http://schemas.microsoft.com/office/drawing/2014/main" id="{742C60C1-6858-3544-823C-3EBC6D05AE27}"/>
              </a:ext>
            </a:extLst>
          </xdr:cNvPr>
          <xdr:cNvSpPr>
            <a:spLocks noChangeShapeType="1"/>
          </xdr:cNvSpPr>
        </xdr:nvSpPr>
        <xdr:spPr bwMode="auto">
          <a:xfrm>
            <a:off x="1089305" y="5424888"/>
            <a:ext cx="235724" cy="274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166">
            <a:extLst>
              <a:ext uri="{FF2B5EF4-FFF2-40B4-BE49-F238E27FC236}">
                <a16:creationId xmlns:a16="http://schemas.microsoft.com/office/drawing/2014/main" id="{931463E6-5AE7-BF4B-889F-FF0A210E1561}"/>
              </a:ext>
            </a:extLst>
          </xdr:cNvPr>
          <xdr:cNvSpPr>
            <a:spLocks noChangeArrowheads="1"/>
          </xdr:cNvSpPr>
        </xdr:nvSpPr>
        <xdr:spPr bwMode="auto">
          <a:xfrm>
            <a:off x="727035" y="1605736"/>
            <a:ext cx="192845" cy="21417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T1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7" name="Rectangle 167">
            <a:extLst>
              <a:ext uri="{FF2B5EF4-FFF2-40B4-BE49-F238E27FC236}">
                <a16:creationId xmlns:a16="http://schemas.microsoft.com/office/drawing/2014/main" id="{E56E4368-12CD-7B4F-8B58-666632D5056F}"/>
              </a:ext>
            </a:extLst>
          </xdr:cNvPr>
          <xdr:cNvSpPr>
            <a:spLocks noChangeArrowheads="1"/>
          </xdr:cNvSpPr>
        </xdr:nvSpPr>
        <xdr:spPr bwMode="auto">
          <a:xfrm>
            <a:off x="514588" y="3069285"/>
            <a:ext cx="152290" cy="18654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8" name="Rectangle 176">
            <a:extLst>
              <a:ext uri="{FF2B5EF4-FFF2-40B4-BE49-F238E27FC236}">
                <a16:creationId xmlns:a16="http://schemas.microsoft.com/office/drawing/2014/main" id="{F2B6FEB5-2196-5644-8E46-6E7C027195AB}"/>
              </a:ext>
            </a:extLst>
          </xdr:cNvPr>
          <xdr:cNvSpPr>
            <a:spLocks noChangeArrowheads="1"/>
          </xdr:cNvSpPr>
        </xdr:nvSpPr>
        <xdr:spPr bwMode="auto">
          <a:xfrm>
            <a:off x="1159126" y="4489401"/>
            <a:ext cx="192845" cy="21866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0" name="Rectangle 178">
            <a:extLst>
              <a:ext uri="{FF2B5EF4-FFF2-40B4-BE49-F238E27FC236}">
                <a16:creationId xmlns:a16="http://schemas.microsoft.com/office/drawing/2014/main" id="{861F5233-5895-6F43-B1D8-D10A03AAB9EA}"/>
              </a:ext>
            </a:extLst>
          </xdr:cNvPr>
          <xdr:cNvSpPr>
            <a:spLocks noChangeArrowheads="1"/>
          </xdr:cNvSpPr>
        </xdr:nvSpPr>
        <xdr:spPr bwMode="auto">
          <a:xfrm>
            <a:off x="1091045" y="809625"/>
            <a:ext cx="314614" cy="167339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U1</a:t>
            </a:r>
          </a:p>
          <a:p>
            <a:pPr algn="l" rtl="0">
              <a:lnSpc>
                <a:spcPts val="900"/>
              </a:lnSpc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1" name="Rectangle 178">
            <a:extLst>
              <a:ext uri="{FF2B5EF4-FFF2-40B4-BE49-F238E27FC236}">
                <a16:creationId xmlns:a16="http://schemas.microsoft.com/office/drawing/2014/main" id="{16EAF0BD-A007-9B4B-8FDF-D086CE1BABE1}"/>
              </a:ext>
            </a:extLst>
          </xdr:cNvPr>
          <xdr:cNvSpPr>
            <a:spLocks noChangeArrowheads="1"/>
          </xdr:cNvSpPr>
        </xdr:nvSpPr>
        <xdr:spPr bwMode="auto">
          <a:xfrm>
            <a:off x="1105333" y="5493418"/>
            <a:ext cx="314614" cy="167339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U2</a:t>
            </a:r>
          </a:p>
          <a:p>
            <a:pPr algn="l" rtl="0">
              <a:lnSpc>
                <a:spcPts val="900"/>
              </a:lnSpc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2" name="Rectangle 166">
            <a:extLst>
              <a:ext uri="{FF2B5EF4-FFF2-40B4-BE49-F238E27FC236}">
                <a16:creationId xmlns:a16="http://schemas.microsoft.com/office/drawing/2014/main" id="{42C291B9-2067-2541-9F5A-88566ADEE4A5}"/>
              </a:ext>
            </a:extLst>
          </xdr:cNvPr>
          <xdr:cNvSpPr>
            <a:spLocks noChangeArrowheads="1"/>
          </xdr:cNvSpPr>
        </xdr:nvSpPr>
        <xdr:spPr bwMode="auto">
          <a:xfrm>
            <a:off x="698000" y="4994296"/>
            <a:ext cx="192845" cy="21233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T2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5" name="Line 175">
            <a:extLst>
              <a:ext uri="{FF2B5EF4-FFF2-40B4-BE49-F238E27FC236}">
                <a16:creationId xmlns:a16="http://schemas.microsoft.com/office/drawing/2014/main" id="{C185152E-2082-5B40-B9CE-B82D6156BEA4}"/>
              </a:ext>
            </a:extLst>
          </xdr:cNvPr>
          <xdr:cNvSpPr>
            <a:spLocks noChangeShapeType="1"/>
          </xdr:cNvSpPr>
        </xdr:nvSpPr>
        <xdr:spPr bwMode="auto">
          <a:xfrm>
            <a:off x="1089305" y="4755426"/>
            <a:ext cx="301346" cy="558"/>
          </a:xfrm>
          <a:prstGeom prst="line">
            <a:avLst/>
          </a:prstGeom>
          <a:noFill/>
          <a:ln w="6350">
            <a:solidFill>
              <a:srgbClr val="000000"/>
            </a:solidFill>
            <a:prstDash val="sysDot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139">
            <a:extLst>
              <a:ext uri="{FF2B5EF4-FFF2-40B4-BE49-F238E27FC236}">
                <a16:creationId xmlns:a16="http://schemas.microsoft.com/office/drawing/2014/main" id="{41185293-9D96-9D4D-B87F-A0237C7A163F}"/>
              </a:ext>
            </a:extLst>
          </xdr:cNvPr>
          <xdr:cNvSpPr>
            <a:spLocks noChangeShapeType="1"/>
          </xdr:cNvSpPr>
        </xdr:nvSpPr>
        <xdr:spPr bwMode="auto">
          <a:xfrm flipH="1">
            <a:off x="1086980" y="977912"/>
            <a:ext cx="192765" cy="33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140">
            <a:extLst>
              <a:ext uri="{FF2B5EF4-FFF2-40B4-BE49-F238E27FC236}">
                <a16:creationId xmlns:a16="http://schemas.microsoft.com/office/drawing/2014/main" id="{A8D83849-C5FA-D849-BE28-58AE781D7751}"/>
              </a:ext>
            </a:extLst>
          </xdr:cNvPr>
          <xdr:cNvSpPr>
            <a:spLocks noChangeShapeType="1"/>
          </xdr:cNvSpPr>
        </xdr:nvSpPr>
        <xdr:spPr bwMode="auto">
          <a:xfrm>
            <a:off x="1279746" y="980585"/>
            <a:ext cx="120000" cy="379164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141">
            <a:extLst>
              <a:ext uri="{FF2B5EF4-FFF2-40B4-BE49-F238E27FC236}">
                <a16:creationId xmlns:a16="http://schemas.microsoft.com/office/drawing/2014/main" id="{2C5DC077-C85B-6749-B55B-C86E2BB5014E}"/>
              </a:ext>
            </a:extLst>
          </xdr:cNvPr>
          <xdr:cNvSpPr>
            <a:spLocks noChangeShapeType="1"/>
          </xdr:cNvSpPr>
        </xdr:nvSpPr>
        <xdr:spPr bwMode="auto">
          <a:xfrm>
            <a:off x="1086980" y="981252"/>
            <a:ext cx="2950" cy="444509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Rectangle 145">
            <a:extLst>
              <a:ext uri="{FF2B5EF4-FFF2-40B4-BE49-F238E27FC236}">
                <a16:creationId xmlns:a16="http://schemas.microsoft.com/office/drawing/2014/main" id="{8E92F105-93B9-5049-8269-4B8DFCC289E7}"/>
              </a:ext>
            </a:extLst>
          </xdr:cNvPr>
          <xdr:cNvSpPr>
            <a:spLocks noChangeArrowheads="1"/>
          </xdr:cNvSpPr>
        </xdr:nvSpPr>
        <xdr:spPr bwMode="auto">
          <a:xfrm>
            <a:off x="1128709" y="5166944"/>
            <a:ext cx="164599" cy="186541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endParaRPr lang="da-DK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da-DK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0" name="Line 152">
            <a:extLst>
              <a:ext uri="{FF2B5EF4-FFF2-40B4-BE49-F238E27FC236}">
                <a16:creationId xmlns:a16="http://schemas.microsoft.com/office/drawing/2014/main" id="{54ED13EF-AA31-8A4C-A6E7-E9546C85C5A4}"/>
              </a:ext>
            </a:extLst>
          </xdr:cNvPr>
          <xdr:cNvSpPr>
            <a:spLocks noChangeShapeType="1"/>
          </xdr:cNvSpPr>
        </xdr:nvSpPr>
        <xdr:spPr bwMode="auto">
          <a:xfrm flipH="1">
            <a:off x="591852" y="980583"/>
            <a:ext cx="471841" cy="327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154">
            <a:extLst>
              <a:ext uri="{FF2B5EF4-FFF2-40B4-BE49-F238E27FC236}">
                <a16:creationId xmlns:a16="http://schemas.microsoft.com/office/drawing/2014/main" id="{86F30E3C-42C9-FA46-9DD1-65DA083661A1}"/>
              </a:ext>
            </a:extLst>
          </xdr:cNvPr>
          <xdr:cNvSpPr>
            <a:spLocks noChangeShapeType="1"/>
          </xdr:cNvSpPr>
        </xdr:nvSpPr>
        <xdr:spPr bwMode="auto">
          <a:xfrm flipH="1">
            <a:off x="585491" y="5424889"/>
            <a:ext cx="427302" cy="903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155">
            <a:extLst>
              <a:ext uri="{FF2B5EF4-FFF2-40B4-BE49-F238E27FC236}">
                <a16:creationId xmlns:a16="http://schemas.microsoft.com/office/drawing/2014/main" id="{8D41EA41-3837-6740-8187-AA09948B0CDA}"/>
              </a:ext>
            </a:extLst>
          </xdr:cNvPr>
          <xdr:cNvSpPr>
            <a:spLocks noChangeShapeType="1"/>
          </xdr:cNvSpPr>
        </xdr:nvSpPr>
        <xdr:spPr bwMode="auto">
          <a:xfrm flipV="1">
            <a:off x="659824" y="983625"/>
            <a:ext cx="732" cy="445013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156">
            <a:extLst>
              <a:ext uri="{FF2B5EF4-FFF2-40B4-BE49-F238E27FC236}">
                <a16:creationId xmlns:a16="http://schemas.microsoft.com/office/drawing/2014/main" id="{33436202-C059-6F40-89D3-9F8819BD02AA}"/>
              </a:ext>
            </a:extLst>
          </xdr:cNvPr>
          <xdr:cNvSpPr>
            <a:spLocks noChangeShapeType="1"/>
          </xdr:cNvSpPr>
        </xdr:nvSpPr>
        <xdr:spPr bwMode="auto">
          <a:xfrm flipV="1">
            <a:off x="948089" y="986666"/>
            <a:ext cx="1625" cy="377829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287BE80A-6F69-4946-BBE1-91B290D27470}"/>
              </a:ext>
            </a:extLst>
          </xdr:cNvPr>
          <xdr:cNvCxnSpPr>
            <a:stCxn id="65" idx="1"/>
          </xdr:cNvCxnSpPr>
        </xdr:nvCxnSpPr>
        <xdr:spPr>
          <a:xfrm flipV="1">
            <a:off x="1325029" y="4752002"/>
            <a:ext cx="79309" cy="675631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7" name="Freeform 86">
            <a:extLst>
              <a:ext uri="{FF2B5EF4-FFF2-40B4-BE49-F238E27FC236}">
                <a16:creationId xmlns:a16="http://schemas.microsoft.com/office/drawing/2014/main" id="{33A0D44C-DD44-6A48-9C65-8B0C0BA7D9FA}"/>
              </a:ext>
            </a:extLst>
          </xdr:cNvPr>
          <xdr:cNvSpPr/>
        </xdr:nvSpPr>
        <xdr:spPr>
          <a:xfrm>
            <a:off x="1092983" y="4698820"/>
            <a:ext cx="307249" cy="119076"/>
          </a:xfrm>
          <a:custGeom>
            <a:avLst/>
            <a:gdLst>
              <a:gd name="connsiteX0" fmla="*/ 11 w 307249"/>
              <a:gd name="connsiteY0" fmla="*/ 54782 h 119076"/>
              <a:gd name="connsiteX1" fmla="*/ 226230 w 307249"/>
              <a:gd name="connsiteY1" fmla="*/ 13 h 119076"/>
              <a:gd name="connsiteX2" fmla="*/ 307192 w 307249"/>
              <a:gd name="connsiteY2" fmla="*/ 59545 h 119076"/>
              <a:gd name="connsiteX3" fmla="*/ 216705 w 307249"/>
              <a:gd name="connsiteY3" fmla="*/ 119076 h 119076"/>
              <a:gd name="connsiteX4" fmla="*/ 11 w 307249"/>
              <a:gd name="connsiteY4" fmla="*/ 54782 h 1190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7249" h="119076">
                <a:moveTo>
                  <a:pt x="11" y="54782"/>
                </a:moveTo>
                <a:cubicBezTo>
                  <a:pt x="1599" y="34938"/>
                  <a:pt x="175033" y="-781"/>
                  <a:pt x="226230" y="13"/>
                </a:cubicBezTo>
                <a:cubicBezTo>
                  <a:pt x="277427" y="807"/>
                  <a:pt x="308780" y="39701"/>
                  <a:pt x="307192" y="59545"/>
                </a:cubicBezTo>
                <a:cubicBezTo>
                  <a:pt x="305605" y="79389"/>
                  <a:pt x="266711" y="119076"/>
                  <a:pt x="216705" y="119076"/>
                </a:cubicBezTo>
                <a:cubicBezTo>
                  <a:pt x="166699" y="119076"/>
                  <a:pt x="-1577" y="74626"/>
                  <a:pt x="11" y="54782"/>
                </a:cubicBezTo>
                <a:close/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88" name="Line 156">
            <a:extLst>
              <a:ext uri="{FF2B5EF4-FFF2-40B4-BE49-F238E27FC236}">
                <a16:creationId xmlns:a16="http://schemas.microsoft.com/office/drawing/2014/main" id="{A074E37C-7372-574B-8758-E40D0E1DE32E}"/>
              </a:ext>
            </a:extLst>
          </xdr:cNvPr>
          <xdr:cNvSpPr>
            <a:spLocks noChangeShapeType="1"/>
          </xdr:cNvSpPr>
        </xdr:nvSpPr>
        <xdr:spPr bwMode="auto">
          <a:xfrm flipV="1">
            <a:off x="945057" y="4753601"/>
            <a:ext cx="3097" cy="672696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triangle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153">
            <a:extLst>
              <a:ext uri="{FF2B5EF4-FFF2-40B4-BE49-F238E27FC236}">
                <a16:creationId xmlns:a16="http://schemas.microsoft.com/office/drawing/2014/main" id="{DE4A570F-C483-2846-91C9-1270205BD746}"/>
              </a:ext>
            </a:extLst>
          </xdr:cNvPr>
          <xdr:cNvSpPr>
            <a:spLocks noChangeShapeType="1"/>
          </xdr:cNvSpPr>
        </xdr:nvSpPr>
        <xdr:spPr bwMode="auto">
          <a:xfrm flipH="1">
            <a:off x="875631" y="4755310"/>
            <a:ext cx="182873" cy="3848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273050</xdr:colOff>
      <xdr:row>26</xdr:row>
      <xdr:rowOff>25400</xdr:rowOff>
    </xdr:from>
    <xdr:to>
      <xdr:col>2</xdr:col>
      <xdr:colOff>349250</xdr:colOff>
      <xdr:row>27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7D81FF-88D4-7A4F-A0EF-ECF8A965F060}"/>
            </a:ext>
          </a:extLst>
        </xdr:cNvPr>
        <xdr:cNvSpPr txBox="1"/>
      </xdr:nvSpPr>
      <xdr:spPr>
        <a:xfrm>
          <a:off x="361950" y="5219700"/>
          <a:ext cx="749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General</a:t>
          </a:r>
        </a:p>
      </xdr:txBody>
    </xdr:sp>
    <xdr:clientData/>
  </xdr:twoCellAnchor>
  <xdr:twoCellAnchor>
    <xdr:from>
      <xdr:col>2</xdr:col>
      <xdr:colOff>666750</xdr:colOff>
      <xdr:row>26</xdr:row>
      <xdr:rowOff>25400</xdr:rowOff>
    </xdr:from>
    <xdr:to>
      <xdr:col>4</xdr:col>
      <xdr:colOff>63500</xdr:colOff>
      <xdr:row>27</xdr:row>
      <xdr:rowOff>50800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FF9A12E4-F1CA-6749-BC31-87C53C8B9C0B}"/>
            </a:ext>
          </a:extLst>
        </xdr:cNvPr>
        <xdr:cNvSpPr txBox="1"/>
      </xdr:nvSpPr>
      <xdr:spPr>
        <a:xfrm>
          <a:off x="1428750" y="5219700"/>
          <a:ext cx="10604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Double taper</a:t>
          </a:r>
        </a:p>
      </xdr:txBody>
    </xdr:sp>
    <xdr:clientData/>
  </xdr:twoCellAnchor>
  <xdr:twoCellAnchor>
    <xdr:from>
      <xdr:col>4</xdr:col>
      <xdr:colOff>254000</xdr:colOff>
      <xdr:row>26</xdr:row>
      <xdr:rowOff>25400</xdr:rowOff>
    </xdr:from>
    <xdr:to>
      <xdr:col>5</xdr:col>
      <xdr:colOff>203200</xdr:colOff>
      <xdr:row>27</xdr:row>
      <xdr:rowOff>50800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6ECC05B5-7BD5-154A-AC1A-414E521D0D29}"/>
            </a:ext>
          </a:extLst>
        </xdr:cNvPr>
        <xdr:cNvSpPr txBox="1"/>
      </xdr:nvSpPr>
      <xdr:spPr>
        <a:xfrm>
          <a:off x="2679700" y="5219700"/>
          <a:ext cx="749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Straight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view="pageLayout" zoomScale="120" zoomScaleNormal="100" zoomScalePageLayoutView="120" workbookViewId="0">
      <selection activeCell="G21" sqref="G21:I22"/>
    </sheetView>
  </sheetViews>
  <sheetFormatPr baseColWidth="10" defaultColWidth="8.83203125" defaultRowHeight="15" x14ac:dyDescent="0.2"/>
  <cols>
    <col min="1" max="1" width="1.1640625" customWidth="1"/>
    <col min="3" max="3" width="13" customWidth="1"/>
    <col min="5" max="5" width="10.5" customWidth="1"/>
    <col min="6" max="6" width="10.33203125" customWidth="1"/>
    <col min="7" max="7" width="13" customWidth="1"/>
    <col min="8" max="8" width="8.1640625" customWidth="1"/>
    <col min="9" max="9" width="12.5" customWidth="1"/>
    <col min="10" max="10" width="1.1640625" customWidth="1"/>
  </cols>
  <sheetData>
    <row r="1" spans="1:10" x14ac:dyDescent="0.2">
      <c r="A1" s="32"/>
      <c r="B1" s="1" t="s">
        <v>31</v>
      </c>
      <c r="C1" s="33"/>
      <c r="D1" s="33"/>
      <c r="E1" s="33"/>
      <c r="F1" s="39" t="s">
        <v>24</v>
      </c>
      <c r="G1" s="33"/>
      <c r="H1" s="33"/>
      <c r="I1" s="33"/>
      <c r="J1" s="34"/>
    </row>
    <row r="2" spans="1:10" x14ac:dyDescent="0.2">
      <c r="A2" s="35"/>
      <c r="B2" s="36" t="s">
        <v>32</v>
      </c>
      <c r="C2" s="37"/>
      <c r="D2" s="37"/>
      <c r="E2" s="37"/>
      <c r="F2" s="35"/>
      <c r="G2" s="37"/>
      <c r="H2" s="37"/>
      <c r="I2" s="37"/>
      <c r="J2" s="38"/>
    </row>
    <row r="3" spans="1:10" ht="16" x14ac:dyDescent="0.2">
      <c r="A3" s="32"/>
      <c r="B3" s="61" t="s">
        <v>9</v>
      </c>
      <c r="C3" s="1"/>
      <c r="D3" s="1"/>
      <c r="E3" s="1"/>
      <c r="F3" s="62"/>
      <c r="G3" s="33"/>
      <c r="H3" s="33"/>
      <c r="I3" s="33"/>
      <c r="J3" s="34"/>
    </row>
    <row r="4" spans="1:10" ht="16" x14ac:dyDescent="0.2">
      <c r="A4" s="58"/>
      <c r="B4" s="69" t="s">
        <v>38</v>
      </c>
      <c r="C4" s="69"/>
      <c r="D4" s="69" t="s">
        <v>29</v>
      </c>
      <c r="E4" s="69"/>
      <c r="F4" s="69"/>
      <c r="G4" s="69"/>
      <c r="H4" s="69"/>
      <c r="I4" s="69"/>
      <c r="J4" s="60"/>
    </row>
    <row r="5" spans="1:10" ht="16" x14ac:dyDescent="0.2">
      <c r="A5" s="58"/>
      <c r="B5" s="69" t="s">
        <v>40</v>
      </c>
      <c r="C5" s="69"/>
      <c r="D5" s="69" t="s">
        <v>39</v>
      </c>
      <c r="E5" s="69"/>
      <c r="F5" s="69"/>
      <c r="G5" s="69"/>
      <c r="H5" s="69"/>
      <c r="I5" s="69"/>
      <c r="J5" s="60"/>
    </row>
    <row r="6" spans="1:10" ht="16" customHeight="1" thickBot="1" x14ac:dyDescent="0.25">
      <c r="A6" s="2"/>
      <c r="B6" s="69" t="s">
        <v>36</v>
      </c>
      <c r="C6" s="69"/>
      <c r="D6" s="69" t="s">
        <v>37</v>
      </c>
      <c r="E6" s="69"/>
      <c r="F6" s="3"/>
      <c r="J6" s="4"/>
    </row>
    <row r="7" spans="1:10" ht="18" customHeight="1" x14ac:dyDescent="0.2">
      <c r="A7" s="2"/>
      <c r="B7" s="3"/>
      <c r="C7" s="3"/>
      <c r="D7" s="3"/>
      <c r="E7" s="53"/>
      <c r="F7" s="53"/>
      <c r="G7" s="29" t="s">
        <v>0</v>
      </c>
      <c r="H7" s="30"/>
      <c r="I7" s="31"/>
      <c r="J7" s="4"/>
    </row>
    <row r="8" spans="1:10" ht="13" customHeight="1" x14ac:dyDescent="0.2">
      <c r="A8" s="2"/>
      <c r="B8" s="3"/>
      <c r="C8" s="3"/>
      <c r="D8" s="3"/>
      <c r="E8" s="53"/>
      <c r="F8" s="53"/>
      <c r="G8" s="87" t="s">
        <v>1</v>
      </c>
      <c r="H8" s="88"/>
      <c r="I8" s="89"/>
      <c r="J8" s="4"/>
    </row>
    <row r="9" spans="1:10" ht="16" customHeight="1" thickBot="1" x14ac:dyDescent="0.25">
      <c r="A9" s="2"/>
      <c r="B9" s="3"/>
      <c r="C9" s="3"/>
      <c r="D9" s="3"/>
      <c r="E9" s="54"/>
      <c r="F9" s="54"/>
      <c r="G9" s="90"/>
      <c r="H9" s="91"/>
      <c r="I9" s="92"/>
      <c r="J9" s="4"/>
    </row>
    <row r="10" spans="1:10" ht="16" x14ac:dyDescent="0.2">
      <c r="A10" s="2"/>
      <c r="B10" s="3"/>
      <c r="C10" s="3"/>
      <c r="D10" s="3"/>
      <c r="E10" s="59"/>
      <c r="F10" s="59"/>
      <c r="G10" s="74" t="s">
        <v>2</v>
      </c>
      <c r="H10" s="75"/>
      <c r="I10" s="46"/>
      <c r="J10" s="4"/>
    </row>
    <row r="11" spans="1:10" ht="16" x14ac:dyDescent="0.2">
      <c r="A11" s="2"/>
      <c r="B11" s="3"/>
      <c r="C11" s="3"/>
      <c r="D11" s="3"/>
      <c r="E11" s="59"/>
      <c r="F11" s="59"/>
      <c r="G11" s="76" t="s">
        <v>26</v>
      </c>
      <c r="H11" s="77"/>
      <c r="I11" s="47"/>
      <c r="J11" s="4"/>
    </row>
    <row r="12" spans="1:10" ht="16" x14ac:dyDescent="0.2">
      <c r="A12" s="2"/>
      <c r="B12" s="3"/>
      <c r="C12" s="3"/>
      <c r="D12" s="3"/>
      <c r="E12" s="59"/>
      <c r="F12" s="59"/>
      <c r="G12" s="76" t="s">
        <v>27</v>
      </c>
      <c r="H12" s="77"/>
      <c r="I12" s="47"/>
      <c r="J12" s="4"/>
    </row>
    <row r="13" spans="1:10" ht="16" x14ac:dyDescent="0.2">
      <c r="A13" s="2"/>
      <c r="B13" s="3"/>
      <c r="C13" s="3"/>
      <c r="D13" s="3"/>
      <c r="E13" s="59"/>
      <c r="F13" s="59"/>
      <c r="G13" s="76" t="s">
        <v>3</v>
      </c>
      <c r="H13" s="77"/>
      <c r="I13" s="47"/>
      <c r="J13" s="4"/>
    </row>
    <row r="14" spans="1:10" ht="16" customHeight="1" x14ac:dyDescent="0.2">
      <c r="A14" s="2"/>
      <c r="B14" s="3"/>
      <c r="C14" s="3"/>
      <c r="D14" s="3"/>
      <c r="E14" s="59"/>
      <c r="F14" s="59"/>
      <c r="G14" s="76" t="s">
        <v>4</v>
      </c>
      <c r="H14" s="77"/>
      <c r="I14" s="47"/>
      <c r="J14" s="4"/>
    </row>
    <row r="15" spans="1:10" ht="16" customHeight="1" thickBot="1" x14ac:dyDescent="0.25">
      <c r="A15" s="2"/>
      <c r="B15" s="3"/>
      <c r="C15" s="3"/>
      <c r="D15" s="3"/>
      <c r="E15" s="59"/>
      <c r="F15" s="59"/>
      <c r="G15" s="78" t="s">
        <v>28</v>
      </c>
      <c r="H15" s="79"/>
      <c r="I15" s="48"/>
      <c r="J15" s="4"/>
    </row>
    <row r="16" spans="1:10" ht="17" thickBot="1" x14ac:dyDescent="0.25">
      <c r="A16" s="2"/>
      <c r="B16" s="3"/>
      <c r="C16" s="3"/>
      <c r="D16" s="3"/>
      <c r="E16" s="59"/>
      <c r="F16" s="59"/>
      <c r="G16" s="80" t="s">
        <v>5</v>
      </c>
      <c r="H16" s="81"/>
      <c r="I16" s="68" t="str">
        <f>IF(AND(NOT(I10=0),NOT(I13=0)),I13*(I10-I11-I12)/2+I11*(I13+I14)/4+I12*(I13+I15)/4,"")</f>
        <v/>
      </c>
      <c r="J16" s="4"/>
    </row>
    <row r="17" spans="1:13" x14ac:dyDescent="0.2">
      <c r="A17" s="2"/>
      <c r="B17" s="3"/>
      <c r="C17" s="3"/>
      <c r="D17" s="3"/>
      <c r="E17" s="28" t="str">
        <f>IF(I10&lt;I11+I12,"ERROR: T1+T2 &gt; L","")</f>
        <v/>
      </c>
      <c r="F17" s="27"/>
      <c r="J17" s="4"/>
    </row>
    <row r="18" spans="1:13" ht="16" x14ac:dyDescent="0.2">
      <c r="A18" s="2"/>
      <c r="B18" s="3"/>
      <c r="C18" s="3"/>
      <c r="D18" s="3"/>
      <c r="E18" s="59"/>
      <c r="F18" s="3"/>
      <c r="G18" s="5" t="s">
        <v>11</v>
      </c>
      <c r="H18" s="3"/>
      <c r="I18" s="3"/>
      <c r="J18" s="4"/>
    </row>
    <row r="19" spans="1:13" ht="18" customHeight="1" thickBot="1" x14ac:dyDescent="0.25">
      <c r="A19" s="2"/>
      <c r="B19" s="3"/>
      <c r="C19" s="3"/>
      <c r="D19" s="3"/>
      <c r="E19" s="6"/>
      <c r="F19" s="3"/>
      <c r="G19" s="6" t="s">
        <v>12</v>
      </c>
      <c r="J19" s="4"/>
    </row>
    <row r="20" spans="1:13" ht="18" customHeight="1" x14ac:dyDescent="0.2">
      <c r="A20" s="2"/>
      <c r="B20" s="3"/>
      <c r="C20" s="3"/>
      <c r="D20" s="3"/>
      <c r="E20" s="3"/>
      <c r="F20" s="3"/>
      <c r="G20" s="43" t="s">
        <v>10</v>
      </c>
      <c r="H20" s="7"/>
      <c r="I20" s="8"/>
      <c r="J20" s="4"/>
    </row>
    <row r="21" spans="1:13" ht="16" customHeight="1" x14ac:dyDescent="0.2">
      <c r="A21" s="2"/>
      <c r="B21" s="3"/>
      <c r="C21" s="3"/>
      <c r="D21" s="3"/>
      <c r="E21" s="52"/>
      <c r="F21" s="12"/>
      <c r="G21" s="87" t="s">
        <v>42</v>
      </c>
      <c r="H21" s="88"/>
      <c r="I21" s="89"/>
      <c r="J21" s="4"/>
    </row>
    <row r="22" spans="1:13" ht="13" customHeight="1" thickBot="1" x14ac:dyDescent="0.25">
      <c r="A22" s="2"/>
      <c r="B22" s="3"/>
      <c r="C22" s="3"/>
      <c r="D22" s="3"/>
      <c r="E22" s="12"/>
      <c r="F22" s="12"/>
      <c r="G22" s="90"/>
      <c r="H22" s="91"/>
      <c r="I22" s="92"/>
      <c r="J22" s="4"/>
    </row>
    <row r="23" spans="1:13" ht="17" customHeight="1" x14ac:dyDescent="0.2">
      <c r="A23" s="2"/>
      <c r="B23" s="3"/>
      <c r="C23" s="3"/>
      <c r="D23" s="3"/>
      <c r="E23" s="11"/>
      <c r="F23" s="49"/>
      <c r="G23" s="26" t="s">
        <v>34</v>
      </c>
      <c r="H23" s="9"/>
      <c r="I23" s="46"/>
      <c r="J23" s="4"/>
    </row>
    <row r="24" spans="1:13" ht="17" thickBot="1" x14ac:dyDescent="0.25">
      <c r="A24" s="2"/>
      <c r="B24" s="3"/>
      <c r="C24" s="3"/>
      <c r="D24" s="3"/>
      <c r="E24" s="11"/>
      <c r="F24" s="49"/>
      <c r="G24" s="55" t="s">
        <v>41</v>
      </c>
      <c r="H24" s="56"/>
      <c r="I24" s="48"/>
      <c r="J24" s="4"/>
    </row>
    <row r="25" spans="1:13" ht="17" thickBot="1" x14ac:dyDescent="0.25">
      <c r="A25" s="2"/>
      <c r="B25" s="3"/>
      <c r="C25" s="3"/>
      <c r="D25" s="3"/>
      <c r="E25" s="11"/>
      <c r="F25" s="49"/>
      <c r="G25" s="50" t="s">
        <v>35</v>
      </c>
      <c r="H25" s="51"/>
      <c r="I25" s="68" t="str">
        <f>IF(AND(NOT(I23=0),NOT(I24=0)),I24*I23/2,"")</f>
        <v/>
      </c>
      <c r="J25" s="4"/>
    </row>
    <row r="26" spans="1:13" ht="16" x14ac:dyDescent="0.2">
      <c r="A26" s="2"/>
      <c r="B26" s="3"/>
      <c r="C26" s="3"/>
      <c r="D26" s="3"/>
      <c r="E26" s="3"/>
      <c r="F26" s="3"/>
      <c r="H26" s="11"/>
      <c r="I26" s="12"/>
      <c r="J26" s="4"/>
    </row>
    <row r="27" spans="1:13" ht="16" x14ac:dyDescent="0.2">
      <c r="A27" s="2"/>
      <c r="B27" s="3"/>
      <c r="C27" s="3"/>
      <c r="D27" s="3"/>
      <c r="E27" s="5"/>
      <c r="F27" s="3"/>
      <c r="G27" s="59"/>
      <c r="H27" s="59"/>
      <c r="I27" s="59"/>
      <c r="J27" s="4"/>
    </row>
    <row r="28" spans="1:13" ht="18" x14ac:dyDescent="0.2">
      <c r="A28" s="2"/>
      <c r="B28" s="3"/>
      <c r="C28" s="3"/>
      <c r="D28" s="3"/>
      <c r="E28" s="6"/>
      <c r="F28" s="10"/>
      <c r="G28" s="59"/>
      <c r="H28" s="59"/>
      <c r="I28" s="59"/>
      <c r="J28" s="4"/>
    </row>
    <row r="29" spans="1:13" x14ac:dyDescent="0.2">
      <c r="A29" s="2"/>
      <c r="B29" s="3" t="s">
        <v>23</v>
      </c>
      <c r="C29" s="3"/>
      <c r="D29" s="3"/>
      <c r="E29" s="3"/>
      <c r="F29" s="3"/>
      <c r="G29" s="3"/>
      <c r="H29" s="3"/>
      <c r="I29" s="3"/>
      <c r="J29" s="4"/>
    </row>
    <row r="30" spans="1:13" ht="17" thickBot="1" x14ac:dyDescent="0.25">
      <c r="A30" s="2"/>
      <c r="B30" s="3" t="s">
        <v>13</v>
      </c>
      <c r="C30" s="3" t="s">
        <v>15</v>
      </c>
      <c r="D30" s="3" t="s">
        <v>14</v>
      </c>
      <c r="E30" s="3" t="s">
        <v>16</v>
      </c>
      <c r="G30" s="6"/>
      <c r="I30" s="6"/>
      <c r="J30" s="4"/>
      <c r="K30" s="5"/>
      <c r="L30" s="3"/>
      <c r="M30" s="3"/>
    </row>
    <row r="31" spans="1:13" ht="19" customHeight="1" thickBot="1" x14ac:dyDescent="0.25">
      <c r="A31" s="2"/>
      <c r="B31" s="66" t="s">
        <v>33</v>
      </c>
      <c r="C31" s="44"/>
      <c r="D31" s="44"/>
      <c r="E31" s="44"/>
      <c r="F31" s="44"/>
      <c r="G31" s="44"/>
      <c r="H31" s="44"/>
      <c r="I31" s="45"/>
      <c r="J31" s="4"/>
      <c r="K31" s="57"/>
      <c r="L31" s="57"/>
      <c r="M31" s="57"/>
    </row>
    <row r="32" spans="1:13" x14ac:dyDescent="0.2">
      <c r="A32" s="2"/>
      <c r="B32" s="63" t="s">
        <v>6</v>
      </c>
      <c r="C32" s="93"/>
      <c r="D32" s="94"/>
      <c r="E32" s="95"/>
      <c r="F32" s="64" t="s">
        <v>8</v>
      </c>
      <c r="G32" s="96"/>
      <c r="H32" s="97"/>
      <c r="I32" s="98"/>
      <c r="J32" s="4"/>
    </row>
    <row r="33" spans="1:10" ht="16" thickBot="1" x14ac:dyDescent="0.25">
      <c r="A33" s="2"/>
      <c r="B33" s="65" t="s">
        <v>7</v>
      </c>
      <c r="C33" s="108"/>
      <c r="D33" s="109"/>
      <c r="E33" s="110"/>
      <c r="F33" s="67"/>
      <c r="G33" s="71"/>
      <c r="H33" s="72"/>
      <c r="I33" s="73"/>
      <c r="J33" s="4"/>
    </row>
    <row r="34" spans="1:10" ht="16" thickBot="1" x14ac:dyDescent="0.25">
      <c r="A34" s="2"/>
      <c r="B34" s="40" t="s">
        <v>30</v>
      </c>
      <c r="C34" s="41"/>
      <c r="D34" s="41"/>
      <c r="E34" s="41"/>
      <c r="F34" s="41"/>
      <c r="G34" s="41"/>
      <c r="H34" s="41"/>
      <c r="I34" s="42"/>
      <c r="J34" s="4"/>
    </row>
    <row r="35" spans="1:10" x14ac:dyDescent="0.2">
      <c r="A35" s="2"/>
      <c r="B35" s="99"/>
      <c r="C35" s="100"/>
      <c r="D35" s="100"/>
      <c r="E35" s="100"/>
      <c r="F35" s="100"/>
      <c r="G35" s="100"/>
      <c r="H35" s="100"/>
      <c r="I35" s="101"/>
      <c r="J35" s="4"/>
    </row>
    <row r="36" spans="1:10" x14ac:dyDescent="0.2">
      <c r="A36" s="2"/>
      <c r="B36" s="102"/>
      <c r="C36" s="103"/>
      <c r="D36" s="103"/>
      <c r="E36" s="103"/>
      <c r="F36" s="103"/>
      <c r="G36" s="103"/>
      <c r="H36" s="103"/>
      <c r="I36" s="104"/>
      <c r="J36" s="4"/>
    </row>
    <row r="37" spans="1:10" x14ac:dyDescent="0.2">
      <c r="A37" s="2"/>
      <c r="B37" s="102"/>
      <c r="C37" s="103"/>
      <c r="D37" s="103"/>
      <c r="E37" s="103"/>
      <c r="F37" s="103"/>
      <c r="G37" s="103"/>
      <c r="H37" s="103"/>
      <c r="I37" s="104"/>
      <c r="J37" s="4"/>
    </row>
    <row r="38" spans="1:10" x14ac:dyDescent="0.2">
      <c r="A38" s="2"/>
      <c r="B38" s="102"/>
      <c r="C38" s="103"/>
      <c r="D38" s="103"/>
      <c r="E38" s="103"/>
      <c r="F38" s="103"/>
      <c r="G38" s="103"/>
      <c r="H38" s="103"/>
      <c r="I38" s="104"/>
      <c r="J38" s="4"/>
    </row>
    <row r="39" spans="1:10" ht="16" thickBot="1" x14ac:dyDescent="0.25">
      <c r="A39" s="2"/>
      <c r="B39" s="105"/>
      <c r="C39" s="106"/>
      <c r="D39" s="106"/>
      <c r="E39" s="106"/>
      <c r="F39" s="106"/>
      <c r="G39" s="106"/>
      <c r="H39" s="106"/>
      <c r="I39" s="107"/>
      <c r="J39" s="4"/>
    </row>
    <row r="40" spans="1:10" ht="16" thickBot="1" x14ac:dyDescent="0.25">
      <c r="A40" s="2"/>
      <c r="B40" s="3"/>
      <c r="C40" s="3"/>
      <c r="D40" s="3"/>
      <c r="E40" s="3"/>
      <c r="F40" s="3"/>
      <c r="G40" s="3"/>
      <c r="H40" s="3"/>
      <c r="I40" s="3"/>
      <c r="J40" s="4"/>
    </row>
    <row r="41" spans="1:10" ht="16" customHeight="1" x14ac:dyDescent="0.2">
      <c r="A41" s="2"/>
      <c r="B41" s="13" t="s">
        <v>17</v>
      </c>
      <c r="C41" s="14"/>
      <c r="D41" s="85" t="s">
        <v>25</v>
      </c>
      <c r="E41" s="85"/>
      <c r="F41" s="85"/>
      <c r="G41" s="85"/>
      <c r="H41" s="14"/>
      <c r="I41" s="15"/>
      <c r="J41" s="4"/>
    </row>
    <row r="42" spans="1:10" ht="16" x14ac:dyDescent="0.2">
      <c r="A42" s="2"/>
      <c r="B42" s="16"/>
      <c r="C42" s="12"/>
      <c r="D42" s="86"/>
      <c r="E42" s="86"/>
      <c r="F42" s="86"/>
      <c r="G42" s="86"/>
      <c r="H42" s="12"/>
      <c r="I42" s="17"/>
      <c r="J42" s="4"/>
    </row>
    <row r="43" spans="1:10" ht="16" x14ac:dyDescent="0.2">
      <c r="A43" s="2"/>
      <c r="B43" s="18" t="s">
        <v>18</v>
      </c>
      <c r="C43" s="11"/>
      <c r="D43" s="82"/>
      <c r="E43" s="82"/>
      <c r="F43" s="82"/>
      <c r="G43" s="12"/>
      <c r="H43" s="12"/>
      <c r="I43" s="17"/>
      <c r="J43" s="4"/>
    </row>
    <row r="44" spans="1:10" ht="16" x14ac:dyDescent="0.2">
      <c r="A44" s="2"/>
      <c r="B44" s="18" t="s">
        <v>19</v>
      </c>
      <c r="C44" s="11"/>
      <c r="D44" s="70"/>
      <c r="E44" s="70"/>
      <c r="F44" s="70"/>
      <c r="G44" s="12"/>
      <c r="H44" s="12"/>
      <c r="I44" s="17"/>
      <c r="J44" s="4"/>
    </row>
    <row r="45" spans="1:10" ht="16" x14ac:dyDescent="0.2">
      <c r="A45" s="2"/>
      <c r="B45" s="18" t="s">
        <v>20</v>
      </c>
      <c r="C45" s="11"/>
      <c r="D45" s="70"/>
      <c r="E45" s="70"/>
      <c r="F45" s="70"/>
      <c r="G45" s="12"/>
      <c r="H45" s="12"/>
      <c r="I45" s="17"/>
      <c r="J45" s="4"/>
    </row>
    <row r="46" spans="1:10" ht="16" x14ac:dyDescent="0.2">
      <c r="A46" s="2"/>
      <c r="B46" s="19"/>
      <c r="C46" s="11"/>
      <c r="D46" s="11"/>
      <c r="E46" s="11"/>
      <c r="F46" s="12"/>
      <c r="G46" s="12"/>
      <c r="H46" s="12"/>
      <c r="I46" s="17"/>
      <c r="J46" s="4"/>
    </row>
    <row r="47" spans="1:10" ht="16" x14ac:dyDescent="0.2">
      <c r="A47" s="2"/>
      <c r="B47" s="18" t="s">
        <v>21</v>
      </c>
      <c r="C47" s="11"/>
      <c r="D47" s="82"/>
      <c r="E47" s="82"/>
      <c r="F47" s="82"/>
      <c r="G47" s="20"/>
      <c r="H47" s="20"/>
      <c r="I47" s="17"/>
      <c r="J47" s="4"/>
    </row>
    <row r="48" spans="1:10" ht="16" thickBot="1" x14ac:dyDescent="0.25">
      <c r="A48" s="2"/>
      <c r="B48" s="21"/>
      <c r="C48" s="22"/>
      <c r="D48" s="22"/>
      <c r="E48" s="22"/>
      <c r="F48" s="22"/>
      <c r="G48" s="83" t="s">
        <v>22</v>
      </c>
      <c r="H48" s="83"/>
      <c r="I48" s="84"/>
      <c r="J48" s="4"/>
    </row>
    <row r="49" spans="1:10" ht="6.75" customHeight="1" x14ac:dyDescent="0.2">
      <c r="A49" s="23"/>
      <c r="B49" s="24"/>
      <c r="C49" s="24"/>
      <c r="D49" s="24"/>
      <c r="E49" s="24"/>
      <c r="F49" s="24"/>
      <c r="G49" s="24"/>
      <c r="H49" s="24"/>
      <c r="I49" s="24"/>
      <c r="J49" s="25"/>
    </row>
  </sheetData>
  <sheetProtection algorithmName="SHA-512" hashValue="klLICq0ptIUvld1E7w4gRR9SUBHThzkVt845iIqKy4J9SKO3Qe24kUjDwJZVtTYofJB9Xgq8vZ2mG2/HEOSIrA==" saltValue="jTWGaHvTGhNqMxNbPmmvYw==" spinCount="100000" sheet="1" objects="1" scenarios="1"/>
  <protectedRanges>
    <protectedRange sqref="E38:E39 E34:E35" name="Range2_1" securityDescriptor="O:WDG:WDD:(A;;CC;;;WD)"/>
  </protectedRanges>
  <mergeCells count="30">
    <mergeCell ref="D47:F47"/>
    <mergeCell ref="G48:I48"/>
    <mergeCell ref="D43:F43"/>
    <mergeCell ref="D41:G42"/>
    <mergeCell ref="B6:C6"/>
    <mergeCell ref="D6:E6"/>
    <mergeCell ref="G8:I9"/>
    <mergeCell ref="G21:I22"/>
    <mergeCell ref="C32:E32"/>
    <mergeCell ref="G32:I32"/>
    <mergeCell ref="B35:I35"/>
    <mergeCell ref="B36:I36"/>
    <mergeCell ref="B37:I37"/>
    <mergeCell ref="B38:I38"/>
    <mergeCell ref="B39:I39"/>
    <mergeCell ref="C33:E33"/>
    <mergeCell ref="B4:C4"/>
    <mergeCell ref="D4:I4"/>
    <mergeCell ref="B5:C5"/>
    <mergeCell ref="D44:F44"/>
    <mergeCell ref="D45:F45"/>
    <mergeCell ref="D5:I5"/>
    <mergeCell ref="G33:I33"/>
    <mergeCell ref="G10:H10"/>
    <mergeCell ref="G11:H11"/>
    <mergeCell ref="G12:H12"/>
    <mergeCell ref="G13:H13"/>
    <mergeCell ref="G14:H14"/>
    <mergeCell ref="G15:H15"/>
    <mergeCell ref="G16:H16"/>
  </mergeCells>
  <phoneticPr fontId="7" type="noConversion"/>
  <pageMargins left="0.39370078740157483" right="0.39370078740157483" top="0.98425196850393704" bottom="0.74803149606299213" header="0.39370078740157483" footer="0.39370078740157483"/>
  <pageSetup paperSize="9" scale="99" orientation="portrait" r:id="rId1"/>
  <headerFooter>
    <oddHeader>&amp;C&amp;"Times New Roman,Regular"&amp;18&amp;UInternational A-Division Catamaran Measurement Certificate&amp;12&amp;U
Mast &amp;&amp; Boom Measurement Form</oddHeader>
    <oddFooter>&amp;R&amp;"-,Italic"19th December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 Certifcate</vt:lpstr>
    </vt:vector>
  </TitlesOfParts>
  <Company>Louis Poulsen Lighting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Paasch</dc:creator>
  <cp:lastModifiedBy>Microsoft Office User</cp:lastModifiedBy>
  <cp:lastPrinted>2014-03-11T11:34:20Z</cp:lastPrinted>
  <dcterms:created xsi:type="dcterms:W3CDTF">2013-11-25T12:08:59Z</dcterms:created>
  <dcterms:modified xsi:type="dcterms:W3CDTF">2023-01-01T11:18:31Z</dcterms:modified>
</cp:coreProperties>
</file>